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-108" yWindow="-108" windowWidth="19416" windowHeight="10296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" i="1" l="1"/>
  <c r="P36" i="1" l="1"/>
  <c r="N36" i="1"/>
  <c r="O36" i="1"/>
  <c r="Q36" i="1"/>
  <c r="N5" i="1"/>
  <c r="N6" i="1"/>
  <c r="N7" i="1"/>
  <c r="N8" i="1"/>
  <c r="N9" i="1"/>
  <c r="N10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F38" i="1"/>
  <c r="N41" i="1" l="1"/>
  <c r="N40" i="1"/>
  <c r="N38" i="1"/>
  <c r="N39" i="1"/>
  <c r="F40" i="1" l="1"/>
</calcChain>
</file>

<file path=xl/sharedStrings.xml><?xml version="1.0" encoding="utf-8"?>
<sst xmlns="http://schemas.openxmlformats.org/spreadsheetml/2006/main" count="54" uniqueCount="46">
  <si>
    <r>
      <t xml:space="preserve">          </t>
    </r>
    <r>
      <rPr>
        <b/>
        <sz val="9"/>
        <color rgb="FF000000"/>
        <rFont val="Helvetica"/>
        <family val="18"/>
      </rPr>
      <t>DENUMIRE PRODUS</t>
    </r>
  </si>
  <si>
    <t>750 ml</t>
  </si>
  <si>
    <t>1 l</t>
  </si>
  <si>
    <t>5 l</t>
  </si>
  <si>
    <t>20 l</t>
  </si>
  <si>
    <r>
      <t>ANTICALCAR LICHID-</t>
    </r>
    <r>
      <rPr>
        <sz val="9"/>
        <color rgb="FF000000"/>
        <rFont val="Helvetica"/>
        <family val="18"/>
      </rPr>
      <t>Indeparteaza calcarul,petele de rugina de pe obiectele sanitare</t>
    </r>
  </si>
  <si>
    <r>
      <t>DETARTRANT GEL FORTE</t>
    </r>
    <r>
      <rPr>
        <b/>
        <sz val="11"/>
        <color rgb="FF000000"/>
        <rFont val="Helvetica"/>
        <family val="18"/>
      </rPr>
      <t>-</t>
    </r>
    <r>
      <rPr>
        <sz val="9"/>
        <color rgb="FF000000"/>
        <rFont val="Helvetica"/>
        <family val="18"/>
      </rPr>
      <t>Folosit pentru curatenia de baza a piscinelor,obiectelor sanitare ,obiectelor din industria producatoare de alimente</t>
    </r>
  </si>
  <si>
    <r>
      <t>CONCENTRAT DEZINCRUSTANT-</t>
    </r>
    <r>
      <rPr>
        <sz val="9"/>
        <color rgb="FF000000"/>
        <rFont val="Helvetica"/>
        <family val="18"/>
      </rPr>
      <t>Indeparteaza betonul,cimentul de pe betoniere cife,vagoane CFR,unelte zidarie,desfunda conducte dizolvand depunerile de moloz si ciment.Dozaj 1-5l/10l apa sau nediluat pentru depuneri persistente</t>
    </r>
  </si>
  <si>
    <r>
      <t>DETERGENT DE PARDOSELI-</t>
    </r>
    <r>
      <rPr>
        <sz val="9"/>
        <color rgb="FF000000"/>
        <rFont val="Helvetica"/>
        <family val="18"/>
      </rPr>
      <t>Recomandat pentru PVC,linoleum,granit,marmura ,gresie,parchet,pardoseli, lavabila-arome lime,liliac,lacramioara,floral,bublle gum.Dozaj curatenie manuala 50 ml la 10 l apa</t>
    </r>
  </si>
  <si>
    <r>
      <t>DETERGENT DE PARDOSELI PUTERNIC PARFUMAT PROFESIONAL-</t>
    </r>
    <r>
      <rPr>
        <sz val="9"/>
        <color rgb="FF000000"/>
        <rFont val="Helvetica"/>
        <family val="18"/>
      </rPr>
      <t>(Freg orange tip Asevii portocale,tropical paradis,-tip odorizant magazinele Nike,) Dozaj curatenie manuala 50 ml la 10 l apa</t>
    </r>
  </si>
  <si>
    <r>
      <t>DETERGENT DE PARDOSELI PUTERNIC PARFUMAT PROFESIONAL-Lavanda</t>
    </r>
    <r>
      <rPr>
        <sz val="9"/>
        <color rgb="FF000000"/>
        <rFont val="Helvetica"/>
        <family val="18"/>
      </rPr>
      <t xml:space="preserve"> Dozaj curatenie manuala 50 ml la 10 l apa</t>
    </r>
  </si>
  <si>
    <r>
      <t>DETERGENT PENTRU HO.RE.CA.-</t>
    </r>
    <r>
      <rPr>
        <sz val="9"/>
        <color rgb="FF000000"/>
        <rFont val="Helvetica"/>
        <family val="18"/>
      </rPr>
      <t>Pentru mobilier de terasa ,pentru hoteluri,restaurant,turism</t>
    </r>
  </si>
  <si>
    <r>
      <t>DETERGENT DE COVOARE-</t>
    </r>
    <r>
      <rPr>
        <sz val="9"/>
        <color rgb="FF000000"/>
        <rFont val="Helvetica"/>
        <family val="18"/>
      </rPr>
      <t>Sampon pentru curatarea covoarelor si mochetelor.Se aspira covorul,se dizolva o parte produs in trei parti apa calda,se produce spuma agitand bine cu mana,se intinde spuma cu ajutorul unui burette pe covor,se freaca cu o perie cu par moale apoi se aspira din nou.</t>
    </r>
  </si>
  <si>
    <r>
      <t>DETERGENT AUTOMATIC DE COVOARE-</t>
    </r>
    <r>
      <rPr>
        <sz val="9"/>
        <color rgb="FF000000"/>
        <rFont val="Helvetica"/>
        <family val="18"/>
      </rPr>
      <t>Folosit pentru curatenia cu monodisc.Dozaj 60-100 ml/10 l apa</t>
    </r>
  </si>
  <si>
    <t>DETERGENT PENTRU GEAMURI 1:10</t>
  </si>
  <si>
    <r>
      <t>TIX PARFUMAT-</t>
    </r>
    <r>
      <rPr>
        <sz val="9"/>
        <color rgb="FF000000"/>
        <rFont val="Helvetica"/>
        <family val="18"/>
      </rPr>
      <t>Praf de curatat</t>
    </r>
  </si>
  <si>
    <r>
      <t>DETERGENT PENTRU VASE CU BALSAM,CU LAMAIE-</t>
    </r>
    <r>
      <rPr>
        <sz val="9"/>
        <color rgb="FF000000"/>
        <rFont val="Helvetica"/>
        <family val="18"/>
      </rPr>
      <t>Dozaj 2-5 ml/1l apa</t>
    </r>
  </si>
  <si>
    <t>DETERGENT DE VASE(MAR, LAMAIE,ECO)</t>
  </si>
  <si>
    <r>
      <t>DETERGENT PENTRU MASINA DE SPALAT VASE-</t>
    </r>
    <r>
      <rPr>
        <sz val="9"/>
        <color rgb="FF000000"/>
        <rFont val="Helvetica"/>
        <family val="18"/>
      </rPr>
      <t>Dozaj 2-3 ml/1l apa</t>
    </r>
  </si>
  <si>
    <r>
      <t>AGENT ADITIV DE CLATIRE-</t>
    </r>
    <r>
      <rPr>
        <sz val="9"/>
        <color rgb="FF000000"/>
        <rFont val="Helvetica"/>
        <family val="18"/>
      </rPr>
      <t>Dozaj 0,5-2ml/1l apa</t>
    </r>
  </si>
  <si>
    <r>
      <t>CLOR PARFUMAT-</t>
    </r>
    <r>
      <rPr>
        <sz val="9"/>
        <color rgb="FF000000"/>
        <rFont val="Helvetica"/>
        <family val="18"/>
      </rPr>
      <t>Dozaj pentru spalari manual 10-15 ml/1l apa</t>
    </r>
  </si>
  <si>
    <r>
      <t>SOLUTII PENTRU SCOS PETE-</t>
    </r>
    <r>
      <rPr>
        <sz val="9"/>
        <color rgb="FF000000"/>
        <rFont val="Helvetica"/>
        <family val="18"/>
      </rPr>
      <t>Poate fi folosit si in masina de spalat rufe.Dozaj spalare cu masina de spalat si detergent 100 ml solutie ,inmuiere la 5 l apa calda 100 ml solutie timp maxim pentru lucruri colorate max 1 ora ,iar pentru rufe albe maxim 5 ore.Se adauga solutie direct pe pata maxim 10 min,se freaca apoi se spala cu masina de spalat.</t>
    </r>
  </si>
  <si>
    <r>
      <t>DETERGENT AUTOMAT DE RUFE ALBE</t>
    </r>
    <r>
      <rPr>
        <sz val="9"/>
        <color rgb="FF000000"/>
        <rFont val="Helvetica"/>
        <family val="18"/>
      </rPr>
      <t>-Puternic parfumat pentru masini de spalat automate de uz casnic si industrial.Dozare prespalare 8-10 ml pe kg rufe uscate,spalare 10-12 ml /kg rufe uscate,all in one wash 12-15 ml/kg de rufe uscate</t>
    </r>
  </si>
  <si>
    <r>
      <t>DETERGENT AUTOMAT DE RUFE COLORATE</t>
    </r>
    <r>
      <rPr>
        <sz val="9"/>
        <color rgb="FF000000"/>
        <rFont val="Helvetica"/>
        <family val="18"/>
      </rPr>
      <t>-Puternic parfumat pentru masini de spalat automate de uz casnic si industrial.Dozare prespalare 8-10 ml pe kg rufe uscate,spalare 10-12 ml /kg rufe uscate,all in one wash 12-15 ml/kg de rufe uscate</t>
    </r>
  </si>
  <si>
    <r>
      <t>BALSAM CONCENTRAT DE RUFE-</t>
    </r>
    <r>
      <rPr>
        <sz val="9"/>
        <color rgb="FF000000"/>
        <rFont val="Helvetica"/>
        <family val="18"/>
      </rPr>
      <t>Dozaj spalare manuala 30-40 ml/10l apa,spalre automata 6-8 ml/kg rufe</t>
    </r>
  </si>
  <si>
    <t>APRET PRAF PE BAZA DE AMIDON DE PORUMB</t>
  </si>
  <si>
    <t>APRET LICHID PARFUMAT</t>
  </si>
  <si>
    <t>GEL DE DESFUNDAT TEVI</t>
  </si>
  <si>
    <t>SODA CAUSTICA</t>
  </si>
  <si>
    <t>OFERTA DETERGENTI / ODORIZANTI</t>
  </si>
  <si>
    <t>Pret total:</t>
  </si>
  <si>
    <t>Numar produse:</t>
  </si>
  <si>
    <r>
      <t>DEGRESANT PROFESIONAL-</t>
    </r>
    <r>
      <rPr>
        <sz val="9"/>
        <color rgb="FF000000"/>
        <rFont val="Helvetica"/>
        <family val="18"/>
      </rPr>
      <t>Detergent folosit in domeniul industrial,ateliere,industria alimentara dilutie 1 /10</t>
    </r>
    <r>
      <rPr>
        <b/>
        <sz val="9"/>
        <color rgb="FF000000"/>
        <rFont val="Helvetica"/>
        <family val="18"/>
      </rPr>
      <t xml:space="preserve"> 500ml</t>
    </r>
  </si>
  <si>
    <r>
      <t>DETERGENT PENTRU MOBILIER PROFESIONAL-</t>
    </r>
    <r>
      <rPr>
        <sz val="9"/>
        <color rgb="FF000000"/>
        <rFont val="Helvetica"/>
        <family val="18"/>
      </rPr>
      <t>Pentru lemn,plastic,ceramic,bronz,alama,cupru si inox</t>
    </r>
    <r>
      <rPr>
        <b/>
        <sz val="9"/>
        <color rgb="FF000000"/>
        <rFont val="Helvetica"/>
        <family val="18"/>
      </rPr>
      <t xml:space="preserve"> 500ml</t>
    </r>
  </si>
  <si>
    <t>DETERGENT PENTRU GEAMURI 500ml/750mL</t>
  </si>
  <si>
    <t>CREMA DE CURATAT CU MICROPARTICULE 500mL</t>
  </si>
  <si>
    <t>DETERGENT DE INOX PROFESIONAL 500ML/750mL</t>
  </si>
  <si>
    <t>JAVEL gel pe baza de clor nediluat pentru vasul de wc ,orificiile de scurgere de la chiuvete baie,bucatarie si diluat pentru inalbirea rufelor,igienizarea suprafetelor mari,podelelor</t>
  </si>
  <si>
    <t>ODORIZANT 2 IN1 CONCENTRAT CAMERA SI TEXTILE, PROFESIONAL 500mL</t>
  </si>
  <si>
    <t>SAPUN LICHID            0,5L</t>
  </si>
  <si>
    <t>750/500ml</t>
  </si>
  <si>
    <t>NR CRT</t>
  </si>
  <si>
    <t>Cantitate</t>
  </si>
  <si>
    <t>Valoare</t>
  </si>
  <si>
    <t>*</t>
  </si>
  <si>
    <t>Comanda minima 2000 lei + 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</si>
</sst>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9"/>
      <color rgb="FF000000"/>
      <name val="Helvetica"/>
      <family val="18"/>
    </font>
    <font>
      <sz val="9"/>
      <color rgb="FF000000"/>
      <name val="Helvetica"/>
      <family val="18"/>
    </font>
    <font>
      <sz val="11"/>
      <color rgb="FF000000"/>
      <name val="Helvetica"/>
      <family val="18"/>
    </font>
    <font>
      <sz val="9"/>
      <color theme="1"/>
      <name val="Helvetica"/>
      <family val="18"/>
    </font>
    <font>
      <b/>
      <sz val="11"/>
      <color rgb="FF000000"/>
      <name val="Helvetica"/>
      <family val="1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</cellStyleXfs>
  <cellXfs count="27">
    <xf numFmtId="0" fontId="0" fillId="0" borderId="0" xfId="0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wrapText="1"/>
    </xf>
    <xf numFmtId="2" fontId="4" fillId="0" borderId="1" xfId="0" applyNumberFormat="1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2" fontId="2" fillId="0" borderId="3" xfId="0" applyNumberFormat="1" applyFont="1" applyBorder="1" applyAlignment="1">
      <alignment wrapText="1"/>
    </xf>
    <xf numFmtId="0" fontId="2" fillId="6" borderId="1" xfId="0" applyFont="1" applyFill="1" applyBorder="1" applyAlignment="1">
      <alignment wrapText="1"/>
    </xf>
    <xf numFmtId="0" fontId="3" fillId="6" borderId="1" xfId="0" applyFont="1" applyFill="1" applyBorder="1" applyAlignment="1">
      <alignment wrapText="1"/>
    </xf>
    <xf numFmtId="2" fontId="2" fillId="6" borderId="1" xfId="0" applyNumberFormat="1" applyFont="1" applyFill="1" applyBorder="1" applyAlignment="1">
      <alignment wrapText="1"/>
    </xf>
    <xf numFmtId="0" fontId="2" fillId="0" borderId="5" xfId="0" applyFont="1" applyBorder="1" applyAlignment="1">
      <alignment wrapText="1"/>
    </xf>
    <xf numFmtId="0" fontId="7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2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0" fontId="6" fillId="2" borderId="0" xfId="1" applyAlignment="1">
      <alignment horizontal="center"/>
    </xf>
    <xf numFmtId="0" fontId="6" fillId="3" borderId="0" xfId="2" applyAlignment="1">
      <alignment horizontal="center"/>
    </xf>
    <xf numFmtId="1" fontId="6" fillId="5" borderId="0" xfId="4" applyNumberFormat="1" applyAlignment="1">
      <alignment horizontal="center"/>
    </xf>
    <xf numFmtId="0" fontId="6" fillId="5" borderId="0" xfId="4" applyAlignment="1">
      <alignment horizontal="center"/>
    </xf>
    <xf numFmtId="2" fontId="6" fillId="4" borderId="0" xfId="3" applyNumberFormat="1" applyAlignment="1">
      <alignment horizontal="center"/>
    </xf>
    <xf numFmtId="0" fontId="0" fillId="0" borderId="0" xfId="0" applyAlignment="1">
      <alignment vertical="center"/>
    </xf>
    <xf numFmtId="0" fontId="5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</cellXfs>
  <cellStyles count="5">
    <cellStyle name="20% - Accent1" xfId="1" builtinId="30"/>
    <cellStyle name="20% - Accent2" xfId="3" builtinId="34"/>
    <cellStyle name="60% - Accent1" xfId="2" builtinId="32"/>
    <cellStyle name="60% - Accent2" xfId="4" builtinId="3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236220</xdr:colOff>
      <xdr:row>0</xdr:row>
      <xdr:rowOff>114299</xdr:rowOff>
    </xdr:from>
    <xdr:to>
      <xdr:col>11</xdr:col>
      <xdr:colOff>38100</xdr:colOff>
      <xdr:row>0</xdr:row>
      <xdr:rowOff>2146720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8020" y="114299"/>
          <a:ext cx="5341620" cy="2032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3"/>
  <sheetViews>
    <sheetView tabSelected="1" topLeftCell="F2" zoomScaleNormal="100" zoomScaleSheetLayoutView="100" workbookViewId="0">
      <selection activeCell="K9" sqref="K9"/>
    </sheetView>
  </sheetViews>
  <sheetFormatPr defaultRowHeight="14.4" x14ac:dyDescent="0.3"/>
  <cols>
    <col min="2" max="2" width="34.44140625" bestFit="1" customWidth="1"/>
    <col min="3" max="3" width="9.6640625" bestFit="1" customWidth="1"/>
  </cols>
  <sheetData>
    <row r="1" spans="1:17" ht="170.4" customHeight="1" x14ac:dyDescent="0.3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ht="36.6" customHeight="1" x14ac:dyDescent="0.3">
      <c r="A2" s="24" t="s">
        <v>29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</row>
    <row r="3" spans="1:17" ht="29.4" customHeight="1" x14ac:dyDescent="0.3">
      <c r="B3" s="26" t="s">
        <v>45</v>
      </c>
      <c r="C3" s="26"/>
      <c r="D3" s="26"/>
      <c r="E3" s="26"/>
      <c r="F3" s="26"/>
      <c r="I3" s="25" t="s">
        <v>42</v>
      </c>
      <c r="J3" s="25"/>
      <c r="K3" s="25"/>
      <c r="L3" s="25"/>
      <c r="N3" s="25" t="s">
        <v>43</v>
      </c>
      <c r="O3" s="25"/>
      <c r="P3" s="25"/>
      <c r="Q3" s="25"/>
    </row>
    <row r="4" spans="1:17" x14ac:dyDescent="0.3">
      <c r="A4" s="11" t="s">
        <v>41</v>
      </c>
      <c r="B4" s="10" t="s">
        <v>0</v>
      </c>
      <c r="C4" s="1" t="s">
        <v>40</v>
      </c>
      <c r="D4" s="1" t="s">
        <v>2</v>
      </c>
      <c r="E4" s="2" t="s">
        <v>3</v>
      </c>
      <c r="F4" s="2" t="s">
        <v>4</v>
      </c>
      <c r="I4" s="1" t="s">
        <v>1</v>
      </c>
      <c r="J4" s="1" t="s">
        <v>2</v>
      </c>
      <c r="K4" s="2" t="s">
        <v>3</v>
      </c>
      <c r="L4" s="2" t="s">
        <v>4</v>
      </c>
      <c r="N4" s="7" t="s">
        <v>1</v>
      </c>
      <c r="O4" s="7" t="s">
        <v>2</v>
      </c>
      <c r="P4" s="8" t="s">
        <v>3</v>
      </c>
      <c r="Q4" s="8" t="s">
        <v>4</v>
      </c>
    </row>
    <row r="5" spans="1:17" ht="36" x14ac:dyDescent="0.3">
      <c r="A5" s="13">
        <v>1</v>
      </c>
      <c r="B5" s="12" t="s">
        <v>5</v>
      </c>
      <c r="C5" s="3">
        <v>19.5</v>
      </c>
      <c r="D5" s="4"/>
      <c r="E5" s="3">
        <v>98</v>
      </c>
      <c r="F5" s="4"/>
      <c r="I5" s="5"/>
      <c r="J5" s="5">
        <v>0</v>
      </c>
      <c r="K5" s="5">
        <v>0</v>
      </c>
      <c r="L5" s="5">
        <v>0</v>
      </c>
      <c r="N5" s="9">
        <f>I5*C5</f>
        <v>0</v>
      </c>
      <c r="O5" s="9">
        <f t="shared" ref="O5:Q5" si="0">J5*D5</f>
        <v>0</v>
      </c>
      <c r="P5" s="9">
        <f t="shared" si="0"/>
        <v>0</v>
      </c>
      <c r="Q5" s="9">
        <f t="shared" si="0"/>
        <v>0</v>
      </c>
    </row>
    <row r="6" spans="1:17" ht="49.2" x14ac:dyDescent="0.3">
      <c r="A6" s="13">
        <v>2</v>
      </c>
      <c r="B6" s="12" t="s">
        <v>6</v>
      </c>
      <c r="C6" s="4"/>
      <c r="D6" s="4">
        <v>16.5</v>
      </c>
      <c r="E6" s="3">
        <v>79.5</v>
      </c>
      <c r="F6" s="4"/>
      <c r="I6" s="5">
        <v>0</v>
      </c>
      <c r="J6" s="5">
        <v>0</v>
      </c>
      <c r="K6" s="5">
        <v>0</v>
      </c>
      <c r="L6" s="5">
        <v>0</v>
      </c>
      <c r="N6" s="9">
        <f t="shared" ref="N6:N35" si="1">I6*C6</f>
        <v>0</v>
      </c>
      <c r="O6" s="9">
        <f t="shared" ref="O6:O35" si="2">J6*D6</f>
        <v>0</v>
      </c>
      <c r="P6" s="9">
        <f t="shared" ref="P6:P35" si="3">K6*E6</f>
        <v>0</v>
      </c>
      <c r="Q6" s="9">
        <f t="shared" ref="Q6:Q35" si="4">L6*F6</f>
        <v>0</v>
      </c>
    </row>
    <row r="7" spans="1:17" ht="70.2" x14ac:dyDescent="0.3">
      <c r="A7" s="13">
        <v>3</v>
      </c>
      <c r="B7" s="12" t="s">
        <v>7</v>
      </c>
      <c r="C7" s="4"/>
      <c r="D7" s="4"/>
      <c r="E7" s="3">
        <v>111.95</v>
      </c>
      <c r="F7" s="4"/>
      <c r="I7" s="5">
        <v>0</v>
      </c>
      <c r="J7" s="5">
        <v>0</v>
      </c>
      <c r="K7" s="5">
        <v>0</v>
      </c>
      <c r="L7" s="5">
        <v>0</v>
      </c>
      <c r="N7" s="9">
        <f t="shared" si="1"/>
        <v>0</v>
      </c>
      <c r="O7" s="9">
        <f t="shared" si="2"/>
        <v>0</v>
      </c>
      <c r="P7" s="9">
        <f t="shared" si="3"/>
        <v>0</v>
      </c>
      <c r="Q7" s="9">
        <f t="shared" si="4"/>
        <v>0</v>
      </c>
    </row>
    <row r="8" spans="1:17" ht="70.2" x14ac:dyDescent="0.3">
      <c r="A8" s="13">
        <v>4</v>
      </c>
      <c r="B8" s="12" t="s">
        <v>8</v>
      </c>
      <c r="C8" s="4"/>
      <c r="D8" s="3">
        <v>15.9</v>
      </c>
      <c r="E8" s="3">
        <v>74</v>
      </c>
      <c r="F8" s="4"/>
      <c r="I8" s="5">
        <v>0</v>
      </c>
      <c r="J8" s="5">
        <v>0</v>
      </c>
      <c r="K8" s="5">
        <v>0</v>
      </c>
      <c r="L8" s="5">
        <v>0</v>
      </c>
      <c r="N8" s="9">
        <f t="shared" si="1"/>
        <v>0</v>
      </c>
      <c r="O8" s="9">
        <f t="shared" si="2"/>
        <v>0</v>
      </c>
      <c r="P8" s="9">
        <f t="shared" si="3"/>
        <v>0</v>
      </c>
      <c r="Q8" s="9">
        <f t="shared" si="4"/>
        <v>0</v>
      </c>
    </row>
    <row r="9" spans="1:17" ht="59.4" x14ac:dyDescent="0.3">
      <c r="A9" s="13">
        <v>5</v>
      </c>
      <c r="B9" s="12" t="s">
        <v>9</v>
      </c>
      <c r="C9" s="4"/>
      <c r="D9" s="3">
        <v>15.9</v>
      </c>
      <c r="E9" s="3">
        <v>74</v>
      </c>
      <c r="F9" s="4"/>
      <c r="I9" s="5">
        <v>0</v>
      </c>
      <c r="J9" s="5">
        <v>0</v>
      </c>
      <c r="K9" s="5">
        <v>0</v>
      </c>
      <c r="L9" s="5">
        <v>0</v>
      </c>
      <c r="N9" s="9">
        <f t="shared" si="1"/>
        <v>0</v>
      </c>
      <c r="O9" s="9">
        <f t="shared" si="2"/>
        <v>0</v>
      </c>
      <c r="P9" s="9">
        <f t="shared" si="3"/>
        <v>0</v>
      </c>
      <c r="Q9" s="9">
        <f t="shared" si="4"/>
        <v>0</v>
      </c>
    </row>
    <row r="10" spans="1:17" ht="36.6" x14ac:dyDescent="0.3">
      <c r="A10" s="13">
        <v>6</v>
      </c>
      <c r="B10" s="12" t="s">
        <v>10</v>
      </c>
      <c r="C10" s="4"/>
      <c r="D10" s="3">
        <v>15.9</v>
      </c>
      <c r="E10" s="3">
        <v>74</v>
      </c>
      <c r="F10" s="4"/>
      <c r="I10" s="5">
        <v>0</v>
      </c>
      <c r="J10" s="5">
        <v>0</v>
      </c>
      <c r="K10" s="5">
        <v>0</v>
      </c>
      <c r="L10" s="5">
        <v>0</v>
      </c>
      <c r="N10" s="9">
        <f t="shared" si="1"/>
        <v>0</v>
      </c>
      <c r="O10" s="9">
        <f t="shared" si="2"/>
        <v>0</v>
      </c>
      <c r="P10" s="9">
        <f t="shared" si="3"/>
        <v>0</v>
      </c>
      <c r="Q10" s="9">
        <f t="shared" si="4"/>
        <v>0</v>
      </c>
    </row>
    <row r="11" spans="1:17" ht="36" x14ac:dyDescent="0.3">
      <c r="A11" s="13">
        <v>7</v>
      </c>
      <c r="B11" s="12" t="s">
        <v>32</v>
      </c>
      <c r="C11" s="3">
        <v>14.9</v>
      </c>
      <c r="D11" s="6">
        <v>26</v>
      </c>
      <c r="E11" s="3">
        <v>98.5</v>
      </c>
      <c r="F11" s="4"/>
      <c r="I11" s="5">
        <v>0</v>
      </c>
      <c r="J11" s="5">
        <v>0</v>
      </c>
      <c r="K11" s="5">
        <v>0</v>
      </c>
      <c r="L11" s="5">
        <v>0</v>
      </c>
      <c r="N11" s="9">
        <f>I11*C11</f>
        <v>0</v>
      </c>
      <c r="O11" s="9">
        <f>J11*C11</f>
        <v>0</v>
      </c>
      <c r="P11" s="9">
        <f t="shared" si="3"/>
        <v>0</v>
      </c>
      <c r="Q11" s="9">
        <f t="shared" si="4"/>
        <v>0</v>
      </c>
    </row>
    <row r="12" spans="1:17" ht="48" x14ac:dyDescent="0.3">
      <c r="A12" s="13">
        <v>8</v>
      </c>
      <c r="B12" s="12" t="s">
        <v>33</v>
      </c>
      <c r="C12" s="3">
        <v>14.9</v>
      </c>
      <c r="D12" s="4">
        <v>24.5</v>
      </c>
      <c r="E12" s="3">
        <v>78</v>
      </c>
      <c r="F12" s="4"/>
      <c r="I12" s="5">
        <v>0</v>
      </c>
      <c r="J12" s="5">
        <v>0</v>
      </c>
      <c r="K12" s="5">
        <v>0</v>
      </c>
      <c r="L12" s="5">
        <v>0</v>
      </c>
      <c r="N12" s="9">
        <f t="shared" si="1"/>
        <v>0</v>
      </c>
      <c r="O12" s="9">
        <f t="shared" si="2"/>
        <v>0</v>
      </c>
      <c r="P12" s="9">
        <f t="shared" si="3"/>
        <v>0</v>
      </c>
      <c r="Q12" s="9">
        <f t="shared" si="4"/>
        <v>0</v>
      </c>
    </row>
    <row r="13" spans="1:17" ht="36" x14ac:dyDescent="0.3">
      <c r="A13" s="13">
        <v>9</v>
      </c>
      <c r="B13" s="12" t="s">
        <v>11</v>
      </c>
      <c r="C13" s="4"/>
      <c r="D13" s="4"/>
      <c r="E13" s="3">
        <v>85</v>
      </c>
      <c r="F13" s="4"/>
      <c r="I13" s="5">
        <v>0</v>
      </c>
      <c r="J13" s="5">
        <v>0</v>
      </c>
      <c r="K13" s="5">
        <v>0</v>
      </c>
      <c r="L13" s="5">
        <v>0</v>
      </c>
      <c r="N13" s="9">
        <f t="shared" si="1"/>
        <v>0</v>
      </c>
      <c r="O13" s="9">
        <f t="shared" si="2"/>
        <v>0</v>
      </c>
      <c r="P13" s="9">
        <f t="shared" si="3"/>
        <v>0</v>
      </c>
      <c r="Q13" s="9">
        <f t="shared" si="4"/>
        <v>0</v>
      </c>
    </row>
    <row r="14" spans="1:17" ht="81.599999999999994" x14ac:dyDescent="0.3">
      <c r="A14" s="13">
        <v>10</v>
      </c>
      <c r="B14" s="12" t="s">
        <v>12</v>
      </c>
      <c r="C14" s="4"/>
      <c r="D14" s="3">
        <v>23</v>
      </c>
      <c r="E14" s="3">
        <v>85.3</v>
      </c>
      <c r="F14" s="4"/>
      <c r="I14" s="5">
        <v>0</v>
      </c>
      <c r="J14" s="5">
        <v>0</v>
      </c>
      <c r="K14" s="5">
        <v>0</v>
      </c>
      <c r="L14" s="5">
        <v>0</v>
      </c>
      <c r="N14" s="9">
        <f t="shared" si="1"/>
        <v>0</v>
      </c>
      <c r="O14" s="9">
        <f t="shared" si="2"/>
        <v>0</v>
      </c>
      <c r="P14" s="9">
        <f t="shared" si="3"/>
        <v>0</v>
      </c>
      <c r="Q14" s="9">
        <f t="shared" si="4"/>
        <v>0</v>
      </c>
    </row>
    <row r="15" spans="1:17" ht="36" x14ac:dyDescent="0.3">
      <c r="A15" s="13">
        <v>11</v>
      </c>
      <c r="B15" s="12" t="s">
        <v>13</v>
      </c>
      <c r="C15" s="4"/>
      <c r="D15" s="3">
        <v>23</v>
      </c>
      <c r="E15" s="3">
        <v>85.3</v>
      </c>
      <c r="F15" s="4"/>
      <c r="I15" s="5">
        <v>0</v>
      </c>
      <c r="J15" s="5">
        <v>0</v>
      </c>
      <c r="K15" s="5">
        <v>0</v>
      </c>
      <c r="L15" s="5">
        <v>0</v>
      </c>
      <c r="N15" s="9">
        <f t="shared" si="1"/>
        <v>0</v>
      </c>
      <c r="O15" s="9">
        <f t="shared" si="2"/>
        <v>0</v>
      </c>
      <c r="P15" s="9">
        <f t="shared" si="3"/>
        <v>0</v>
      </c>
      <c r="Q15" s="9">
        <f t="shared" si="4"/>
        <v>0</v>
      </c>
    </row>
    <row r="16" spans="1:17" ht="24.6" x14ac:dyDescent="0.3">
      <c r="A16" s="13">
        <v>12</v>
      </c>
      <c r="B16" s="12" t="s">
        <v>34</v>
      </c>
      <c r="C16" s="3">
        <v>8.4</v>
      </c>
      <c r="D16" s="4">
        <v>12.7</v>
      </c>
      <c r="E16" s="3">
        <v>58</v>
      </c>
      <c r="F16" s="4"/>
      <c r="I16" s="5">
        <v>0</v>
      </c>
      <c r="J16" s="5">
        <v>0</v>
      </c>
      <c r="K16" s="5">
        <v>0</v>
      </c>
      <c r="L16" s="5">
        <v>0</v>
      </c>
      <c r="N16" s="9">
        <f t="shared" si="1"/>
        <v>0</v>
      </c>
      <c r="O16" s="9">
        <f t="shared" si="2"/>
        <v>0</v>
      </c>
      <c r="P16" s="9">
        <f t="shared" si="3"/>
        <v>0</v>
      </c>
      <c r="Q16" s="9">
        <f t="shared" si="4"/>
        <v>0</v>
      </c>
    </row>
    <row r="17" spans="1:17" x14ac:dyDescent="0.3">
      <c r="A17" s="13">
        <v>13</v>
      </c>
      <c r="B17" s="12" t="s">
        <v>14</v>
      </c>
      <c r="C17" s="4"/>
      <c r="D17" s="4"/>
      <c r="E17" s="3"/>
      <c r="F17" s="4"/>
      <c r="I17" s="5">
        <v>0</v>
      </c>
      <c r="J17" s="5">
        <v>0</v>
      </c>
      <c r="K17" s="5">
        <v>0</v>
      </c>
      <c r="L17" s="5">
        <v>0</v>
      </c>
      <c r="N17" s="9">
        <f t="shared" si="1"/>
        <v>0</v>
      </c>
      <c r="O17" s="9">
        <f t="shared" si="2"/>
        <v>0</v>
      </c>
      <c r="P17" s="9">
        <f t="shared" si="3"/>
        <v>0</v>
      </c>
      <c r="Q17" s="9">
        <f t="shared" si="4"/>
        <v>0</v>
      </c>
    </row>
    <row r="18" spans="1:17" x14ac:dyDescent="0.3">
      <c r="A18" s="13">
        <v>14</v>
      </c>
      <c r="B18" s="12" t="s">
        <v>15</v>
      </c>
      <c r="C18" s="4"/>
      <c r="D18" s="4"/>
      <c r="E18" s="3">
        <v>65</v>
      </c>
      <c r="F18" s="4"/>
      <c r="I18" s="5">
        <v>0</v>
      </c>
      <c r="J18" s="5">
        <v>0</v>
      </c>
      <c r="K18" s="5">
        <v>0</v>
      </c>
      <c r="L18" s="5">
        <v>0</v>
      </c>
      <c r="N18" s="9">
        <f t="shared" si="1"/>
        <v>0</v>
      </c>
      <c r="O18" s="9">
        <f t="shared" si="2"/>
        <v>0</v>
      </c>
      <c r="P18" s="9">
        <f t="shared" si="3"/>
        <v>0</v>
      </c>
      <c r="Q18" s="9">
        <f t="shared" si="4"/>
        <v>0</v>
      </c>
    </row>
    <row r="19" spans="1:17" ht="24.6" x14ac:dyDescent="0.3">
      <c r="A19" s="13">
        <v>15</v>
      </c>
      <c r="B19" s="12" t="s">
        <v>35</v>
      </c>
      <c r="C19" s="3">
        <v>12.23</v>
      </c>
      <c r="D19" s="4"/>
      <c r="E19" s="3">
        <v>86.7</v>
      </c>
      <c r="F19" s="4"/>
      <c r="I19" s="5">
        <v>0</v>
      </c>
      <c r="J19" s="5">
        <v>0</v>
      </c>
      <c r="K19" s="5">
        <v>0</v>
      </c>
      <c r="L19" s="5">
        <v>0</v>
      </c>
      <c r="N19" s="9">
        <f t="shared" si="1"/>
        <v>0</v>
      </c>
      <c r="O19" s="9">
        <f t="shared" si="2"/>
        <v>0</v>
      </c>
      <c r="P19" s="9">
        <f t="shared" si="3"/>
        <v>0</v>
      </c>
      <c r="Q19" s="9">
        <f t="shared" si="4"/>
        <v>0</v>
      </c>
    </row>
    <row r="20" spans="1:17" ht="24.6" x14ac:dyDescent="0.3">
      <c r="A20" s="13">
        <v>16</v>
      </c>
      <c r="B20" s="12" t="s">
        <v>16</v>
      </c>
      <c r="C20" s="4"/>
      <c r="D20" s="3">
        <v>13.9</v>
      </c>
      <c r="E20" s="3">
        <v>69.5</v>
      </c>
      <c r="F20" s="4"/>
      <c r="I20" s="5">
        <v>0</v>
      </c>
      <c r="J20" s="5">
        <v>0</v>
      </c>
      <c r="K20" s="5">
        <v>0</v>
      </c>
      <c r="L20" s="5">
        <v>0</v>
      </c>
      <c r="N20" s="9">
        <f t="shared" si="1"/>
        <v>0</v>
      </c>
      <c r="O20" s="9">
        <f t="shared" si="2"/>
        <v>0</v>
      </c>
      <c r="P20" s="9">
        <f t="shared" si="3"/>
        <v>0</v>
      </c>
      <c r="Q20" s="9">
        <f t="shared" si="4"/>
        <v>0</v>
      </c>
    </row>
    <row r="21" spans="1:17" ht="24.6" x14ac:dyDescent="0.3">
      <c r="A21" s="13">
        <v>17</v>
      </c>
      <c r="B21" s="12" t="s">
        <v>17</v>
      </c>
      <c r="C21" s="4"/>
      <c r="D21" s="3"/>
      <c r="E21" s="3"/>
      <c r="F21" s="4"/>
      <c r="I21" s="5">
        <v>0</v>
      </c>
      <c r="J21" s="5">
        <v>0</v>
      </c>
      <c r="K21" s="5">
        <v>0</v>
      </c>
      <c r="L21" s="5">
        <v>0</v>
      </c>
      <c r="N21" s="9">
        <f t="shared" si="1"/>
        <v>0</v>
      </c>
      <c r="O21" s="9">
        <f t="shared" si="2"/>
        <v>0</v>
      </c>
      <c r="P21" s="9">
        <f t="shared" si="3"/>
        <v>0</v>
      </c>
      <c r="Q21" s="9">
        <f t="shared" si="4"/>
        <v>0</v>
      </c>
    </row>
    <row r="22" spans="1:17" ht="24.6" x14ac:dyDescent="0.3">
      <c r="A22" s="13">
        <v>18</v>
      </c>
      <c r="B22" s="12" t="s">
        <v>36</v>
      </c>
      <c r="C22" s="4">
        <v>14</v>
      </c>
      <c r="D22" s="3">
        <v>19.7</v>
      </c>
      <c r="E22" s="3">
        <v>82.5</v>
      </c>
      <c r="F22" s="4"/>
      <c r="I22" s="5">
        <v>0</v>
      </c>
      <c r="J22" s="5">
        <v>0</v>
      </c>
      <c r="K22" s="5">
        <v>0</v>
      </c>
      <c r="L22" s="5">
        <v>0</v>
      </c>
      <c r="N22" s="9">
        <f t="shared" si="1"/>
        <v>0</v>
      </c>
      <c r="O22" s="9">
        <f t="shared" si="2"/>
        <v>0</v>
      </c>
      <c r="P22" s="9">
        <f t="shared" si="3"/>
        <v>0</v>
      </c>
      <c r="Q22" s="9">
        <f t="shared" si="4"/>
        <v>0</v>
      </c>
    </row>
    <row r="23" spans="1:17" ht="24.6" x14ac:dyDescent="0.3">
      <c r="A23" s="13">
        <v>19</v>
      </c>
      <c r="B23" s="12" t="s">
        <v>18</v>
      </c>
      <c r="C23" s="4"/>
      <c r="D23" s="4"/>
      <c r="E23" s="3">
        <v>78.27</v>
      </c>
      <c r="F23" s="4"/>
      <c r="I23" s="5">
        <v>0</v>
      </c>
      <c r="J23" s="5">
        <v>0</v>
      </c>
      <c r="K23" s="5">
        <v>0</v>
      </c>
      <c r="L23" s="5">
        <v>0</v>
      </c>
      <c r="N23" s="9">
        <f t="shared" si="1"/>
        <v>0</v>
      </c>
      <c r="O23" s="9">
        <f t="shared" si="2"/>
        <v>0</v>
      </c>
      <c r="P23" s="9">
        <f t="shared" si="3"/>
        <v>0</v>
      </c>
      <c r="Q23" s="9">
        <f t="shared" si="4"/>
        <v>0</v>
      </c>
    </row>
    <row r="24" spans="1:17" ht="24.6" x14ac:dyDescent="0.3">
      <c r="A24" s="13">
        <v>20</v>
      </c>
      <c r="B24" s="12" t="s">
        <v>19</v>
      </c>
      <c r="C24" s="4"/>
      <c r="D24" s="3">
        <v>14.8</v>
      </c>
      <c r="E24" s="3">
        <v>72.5</v>
      </c>
      <c r="F24" s="4"/>
      <c r="I24" s="5">
        <v>0</v>
      </c>
      <c r="J24" s="5">
        <v>0</v>
      </c>
      <c r="K24" s="5">
        <v>0</v>
      </c>
      <c r="L24" s="5">
        <v>0</v>
      </c>
      <c r="N24" s="9">
        <f t="shared" si="1"/>
        <v>0</v>
      </c>
      <c r="O24" s="9">
        <f t="shared" si="2"/>
        <v>0</v>
      </c>
      <c r="P24" s="9">
        <f t="shared" si="3"/>
        <v>0</v>
      </c>
      <c r="Q24" s="9">
        <f t="shared" si="4"/>
        <v>0</v>
      </c>
    </row>
    <row r="25" spans="1:17" ht="60.6" x14ac:dyDescent="0.3">
      <c r="A25" s="13">
        <v>21</v>
      </c>
      <c r="B25" s="12" t="s">
        <v>37</v>
      </c>
      <c r="C25" s="4"/>
      <c r="D25" s="4">
        <v>13.9</v>
      </c>
      <c r="E25" s="3">
        <v>62.3</v>
      </c>
      <c r="F25" s="4"/>
      <c r="I25" s="5">
        <v>0</v>
      </c>
      <c r="J25" s="5"/>
      <c r="K25" s="5">
        <v>0</v>
      </c>
      <c r="L25" s="5">
        <v>0</v>
      </c>
      <c r="N25" s="9">
        <f t="shared" si="1"/>
        <v>0</v>
      </c>
      <c r="O25" s="9">
        <f t="shared" si="2"/>
        <v>0</v>
      </c>
      <c r="P25" s="9">
        <f t="shared" si="3"/>
        <v>0</v>
      </c>
      <c r="Q25" s="9">
        <f t="shared" si="4"/>
        <v>0</v>
      </c>
    </row>
    <row r="26" spans="1:17" ht="24.6" x14ac:dyDescent="0.3">
      <c r="A26" s="13">
        <v>22</v>
      </c>
      <c r="B26" s="12" t="s">
        <v>20</v>
      </c>
      <c r="C26" s="4"/>
      <c r="D26" s="3">
        <v>7.8</v>
      </c>
      <c r="E26" s="3">
        <v>39</v>
      </c>
      <c r="F26" s="4"/>
      <c r="I26" s="5">
        <v>0</v>
      </c>
      <c r="J26" s="5">
        <v>0</v>
      </c>
      <c r="K26" s="5">
        <v>0</v>
      </c>
      <c r="L26" s="5">
        <v>0</v>
      </c>
      <c r="N26" s="9">
        <f t="shared" si="1"/>
        <v>0</v>
      </c>
      <c r="O26" s="9">
        <f t="shared" si="2"/>
        <v>0</v>
      </c>
      <c r="P26" s="9">
        <f t="shared" si="3"/>
        <v>0</v>
      </c>
      <c r="Q26" s="9">
        <f t="shared" si="4"/>
        <v>0</v>
      </c>
    </row>
    <row r="27" spans="1:17" ht="104.4" x14ac:dyDescent="0.3">
      <c r="A27" s="13">
        <v>23</v>
      </c>
      <c r="B27" s="12" t="s">
        <v>21</v>
      </c>
      <c r="C27" s="4"/>
      <c r="D27" s="3">
        <v>14.57</v>
      </c>
      <c r="E27" s="3">
        <v>67.95</v>
      </c>
      <c r="F27" s="4"/>
      <c r="I27" s="5">
        <v>0</v>
      </c>
      <c r="J27" s="5">
        <v>0</v>
      </c>
      <c r="K27" s="5">
        <v>0</v>
      </c>
      <c r="L27" s="5">
        <v>0</v>
      </c>
      <c r="N27" s="9">
        <f t="shared" si="1"/>
        <v>0</v>
      </c>
      <c r="O27" s="9">
        <f t="shared" si="2"/>
        <v>0</v>
      </c>
      <c r="P27" s="9">
        <f t="shared" si="3"/>
        <v>0</v>
      </c>
      <c r="Q27" s="9">
        <f t="shared" si="4"/>
        <v>0</v>
      </c>
    </row>
    <row r="28" spans="1:17" ht="70.2" x14ac:dyDescent="0.3">
      <c r="A28" s="13">
        <v>24</v>
      </c>
      <c r="B28" s="12" t="s">
        <v>22</v>
      </c>
      <c r="C28" s="4"/>
      <c r="D28" s="3">
        <v>21.9</v>
      </c>
      <c r="E28" s="3">
        <v>107</v>
      </c>
      <c r="F28" s="4"/>
      <c r="I28" s="5">
        <v>0</v>
      </c>
      <c r="J28" s="5">
        <v>0</v>
      </c>
      <c r="K28" s="5">
        <v>0</v>
      </c>
      <c r="L28" s="5">
        <v>0</v>
      </c>
      <c r="N28" s="9">
        <f t="shared" si="1"/>
        <v>0</v>
      </c>
      <c r="O28" s="9">
        <f t="shared" si="2"/>
        <v>0</v>
      </c>
      <c r="P28" s="9">
        <f t="shared" si="3"/>
        <v>0</v>
      </c>
      <c r="Q28" s="9">
        <f t="shared" si="4"/>
        <v>0</v>
      </c>
    </row>
    <row r="29" spans="1:17" ht="82.2" x14ac:dyDescent="0.3">
      <c r="A29" s="13">
        <v>25</v>
      </c>
      <c r="B29" s="12" t="s">
        <v>23</v>
      </c>
      <c r="C29" s="4"/>
      <c r="D29" s="3">
        <v>21.9</v>
      </c>
      <c r="E29" s="3">
        <v>107</v>
      </c>
      <c r="F29" s="4"/>
      <c r="I29" s="5">
        <v>0</v>
      </c>
      <c r="J29" s="5">
        <v>0</v>
      </c>
      <c r="K29" s="5">
        <v>0</v>
      </c>
      <c r="L29" s="5">
        <v>0</v>
      </c>
      <c r="N29" s="9">
        <f t="shared" si="1"/>
        <v>0</v>
      </c>
      <c r="O29" s="9">
        <f t="shared" si="2"/>
        <v>0</v>
      </c>
      <c r="P29" s="9">
        <f t="shared" si="3"/>
        <v>0</v>
      </c>
      <c r="Q29" s="9">
        <f t="shared" si="4"/>
        <v>0</v>
      </c>
    </row>
    <row r="30" spans="1:17" ht="36" x14ac:dyDescent="0.3">
      <c r="A30" s="13">
        <v>26</v>
      </c>
      <c r="B30" s="12" t="s">
        <v>24</v>
      </c>
      <c r="C30" s="4"/>
      <c r="D30" s="3">
        <v>12.86</v>
      </c>
      <c r="E30" s="3">
        <v>57.6</v>
      </c>
      <c r="F30" s="4"/>
      <c r="I30" s="5">
        <v>0</v>
      </c>
      <c r="J30" s="5">
        <v>0</v>
      </c>
      <c r="K30" s="5">
        <v>0</v>
      </c>
      <c r="L30" s="5">
        <v>0</v>
      </c>
      <c r="N30" s="9">
        <f t="shared" si="1"/>
        <v>0</v>
      </c>
      <c r="O30" s="9">
        <f t="shared" si="2"/>
        <v>0</v>
      </c>
      <c r="P30" s="9">
        <f t="shared" si="3"/>
        <v>0</v>
      </c>
      <c r="Q30" s="9">
        <f t="shared" si="4"/>
        <v>0</v>
      </c>
    </row>
    <row r="31" spans="1:17" ht="24.6" x14ac:dyDescent="0.3">
      <c r="A31" s="13">
        <v>27</v>
      </c>
      <c r="B31" s="12" t="s">
        <v>25</v>
      </c>
      <c r="C31" s="4"/>
      <c r="D31" s="3">
        <v>8.25</v>
      </c>
      <c r="E31" s="4"/>
      <c r="F31" s="4"/>
      <c r="I31" s="5">
        <v>0</v>
      </c>
      <c r="J31" s="5">
        <v>0</v>
      </c>
      <c r="K31" s="5">
        <v>0</v>
      </c>
      <c r="L31" s="5">
        <v>0</v>
      </c>
      <c r="N31" s="9">
        <f t="shared" si="1"/>
        <v>0</v>
      </c>
      <c r="O31" s="9">
        <f t="shared" si="2"/>
        <v>0</v>
      </c>
      <c r="P31" s="9">
        <f t="shared" si="3"/>
        <v>0</v>
      </c>
      <c r="Q31" s="9">
        <f t="shared" si="4"/>
        <v>0</v>
      </c>
    </row>
    <row r="32" spans="1:17" x14ac:dyDescent="0.3">
      <c r="A32" s="13">
        <v>28</v>
      </c>
      <c r="B32" s="12" t="s">
        <v>26</v>
      </c>
      <c r="C32" s="4"/>
      <c r="D32" s="3">
        <v>11.55</v>
      </c>
      <c r="E32" s="4"/>
      <c r="F32" s="4"/>
      <c r="I32" s="5">
        <v>0</v>
      </c>
      <c r="J32" s="5">
        <v>0</v>
      </c>
      <c r="K32" s="5">
        <v>0</v>
      </c>
      <c r="L32" s="5">
        <v>0</v>
      </c>
      <c r="N32" s="9">
        <f t="shared" si="1"/>
        <v>0</v>
      </c>
      <c r="O32" s="9">
        <f t="shared" si="2"/>
        <v>0</v>
      </c>
      <c r="P32" s="9">
        <f t="shared" si="3"/>
        <v>0</v>
      </c>
      <c r="Q32" s="9">
        <f t="shared" si="4"/>
        <v>0</v>
      </c>
    </row>
    <row r="33" spans="1:17" ht="36.6" x14ac:dyDescent="0.3">
      <c r="A33" s="13">
        <v>29</v>
      </c>
      <c r="B33" s="12" t="s">
        <v>38</v>
      </c>
      <c r="C33" s="4">
        <v>31.8</v>
      </c>
      <c r="D33" s="3">
        <v>48</v>
      </c>
      <c r="E33" s="3">
        <v>195</v>
      </c>
      <c r="F33" s="4"/>
      <c r="I33" s="5">
        <v>0</v>
      </c>
      <c r="J33" s="5">
        <v>0</v>
      </c>
      <c r="K33" s="5">
        <v>0</v>
      </c>
      <c r="L33" s="5">
        <v>0</v>
      </c>
      <c r="N33" s="9">
        <f t="shared" si="1"/>
        <v>0</v>
      </c>
      <c r="O33" s="9">
        <f t="shared" si="2"/>
        <v>0</v>
      </c>
      <c r="P33" s="9">
        <f t="shared" si="3"/>
        <v>0</v>
      </c>
      <c r="Q33" s="9">
        <f t="shared" si="4"/>
        <v>0</v>
      </c>
    </row>
    <row r="34" spans="1:17" x14ac:dyDescent="0.3">
      <c r="A34" s="13">
        <v>30</v>
      </c>
      <c r="B34" s="12" t="s">
        <v>27</v>
      </c>
      <c r="C34" s="4"/>
      <c r="D34" s="3">
        <v>23.55</v>
      </c>
      <c r="E34" s="3">
        <v>89.9</v>
      </c>
      <c r="F34" s="4"/>
      <c r="I34" s="5">
        <v>0</v>
      </c>
      <c r="J34" s="5">
        <v>0</v>
      </c>
      <c r="K34" s="5">
        <v>0</v>
      </c>
      <c r="L34" s="5">
        <v>0</v>
      </c>
      <c r="N34" s="9">
        <f t="shared" si="1"/>
        <v>0</v>
      </c>
      <c r="O34" s="9">
        <f t="shared" si="2"/>
        <v>0</v>
      </c>
      <c r="P34" s="9">
        <f t="shared" si="3"/>
        <v>0</v>
      </c>
      <c r="Q34" s="9">
        <f t="shared" si="4"/>
        <v>0</v>
      </c>
    </row>
    <row r="35" spans="1:17" x14ac:dyDescent="0.3">
      <c r="A35" s="13">
        <v>31</v>
      </c>
      <c r="B35" s="12" t="s">
        <v>28</v>
      </c>
      <c r="C35" s="4"/>
      <c r="D35" s="4"/>
      <c r="E35" s="3">
        <v>59.5</v>
      </c>
      <c r="F35" s="4"/>
      <c r="I35" s="5">
        <v>0</v>
      </c>
      <c r="J35" s="5">
        <v>0</v>
      </c>
      <c r="K35" s="5">
        <v>0</v>
      </c>
      <c r="L35" s="5">
        <v>0</v>
      </c>
      <c r="N35" s="9">
        <f t="shared" si="1"/>
        <v>0</v>
      </c>
      <c r="O35" s="9">
        <f t="shared" si="2"/>
        <v>0</v>
      </c>
      <c r="P35" s="9">
        <f t="shared" si="3"/>
        <v>0</v>
      </c>
      <c r="Q35" s="9">
        <f t="shared" si="4"/>
        <v>0</v>
      </c>
    </row>
    <row r="36" spans="1:17" x14ac:dyDescent="0.3">
      <c r="A36" s="13">
        <v>32</v>
      </c>
      <c r="B36" s="12" t="s">
        <v>39</v>
      </c>
      <c r="C36" s="4">
        <v>12.5</v>
      </c>
      <c r="D36" s="4"/>
      <c r="E36" s="3">
        <v>75</v>
      </c>
      <c r="F36" s="4"/>
      <c r="I36" s="5">
        <v>0</v>
      </c>
      <c r="J36" s="5">
        <v>0</v>
      </c>
      <c r="K36" s="5">
        <v>0</v>
      </c>
      <c r="L36" s="5">
        <v>0</v>
      </c>
      <c r="N36" s="9">
        <f t="shared" ref="N36" si="5">I36*C36</f>
        <v>0</v>
      </c>
      <c r="O36" s="9">
        <f t="shared" ref="O36" si="6">J36*D36</f>
        <v>0</v>
      </c>
      <c r="P36" s="9">
        <f t="shared" ref="P36" si="7">K36*E36</f>
        <v>0</v>
      </c>
      <c r="Q36" s="9">
        <f t="shared" ref="Q36" si="8">L36*F36</f>
        <v>0</v>
      </c>
    </row>
    <row r="38" spans="1:17" x14ac:dyDescent="0.3">
      <c r="D38" s="19" t="s">
        <v>31</v>
      </c>
      <c r="E38" s="19"/>
      <c r="F38" s="20">
        <f>SUM(I5:I35,J5:J35,K5:K35,L5:L35)</f>
        <v>0</v>
      </c>
      <c r="G38" s="21"/>
      <c r="N38" s="16">
        <f>SUM(N5:N36)</f>
        <v>0</v>
      </c>
      <c r="O38" s="17"/>
    </row>
    <row r="39" spans="1:17" x14ac:dyDescent="0.3">
      <c r="D39" s="19"/>
      <c r="E39" s="19"/>
      <c r="F39" s="21"/>
      <c r="G39" s="21"/>
      <c r="N39" s="16">
        <f>SUM(O5:O36)</f>
        <v>0</v>
      </c>
      <c r="O39" s="17"/>
    </row>
    <row r="40" spans="1:17" x14ac:dyDescent="0.3">
      <c r="D40" s="18" t="s">
        <v>30</v>
      </c>
      <c r="E40" s="18"/>
      <c r="F40" s="22">
        <f>SUM(N38,N39,N40,N41)</f>
        <v>0</v>
      </c>
      <c r="G40" s="22"/>
      <c r="N40" s="16">
        <f>SUM(P5:P36)</f>
        <v>0</v>
      </c>
      <c r="O40" s="17"/>
    </row>
    <row r="41" spans="1:17" x14ac:dyDescent="0.3">
      <c r="D41" s="18"/>
      <c r="E41" s="18"/>
      <c r="F41" s="22"/>
      <c r="G41" s="22"/>
      <c r="N41" s="16">
        <f>SUM(Q5:Q36)</f>
        <v>0</v>
      </c>
      <c r="O41" s="17"/>
    </row>
    <row r="43" spans="1:17" x14ac:dyDescent="0.3">
      <c r="A43" s="14" t="s">
        <v>44</v>
      </c>
      <c r="B43" s="15" t="s">
        <v>45</v>
      </c>
    </row>
  </sheetData>
  <mergeCells count="13">
    <mergeCell ref="A1:Q1"/>
    <mergeCell ref="A2:Q2"/>
    <mergeCell ref="I3:L3"/>
    <mergeCell ref="N3:Q3"/>
    <mergeCell ref="N38:O38"/>
    <mergeCell ref="B3:F3"/>
    <mergeCell ref="N39:O39"/>
    <mergeCell ref="N40:O40"/>
    <mergeCell ref="N41:O41"/>
    <mergeCell ref="D40:E41"/>
    <mergeCell ref="D38:E39"/>
    <mergeCell ref="F38:G39"/>
    <mergeCell ref="F40:G41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mariosirbu2001@gmail.com</dc:creator>
  <cp:lastModifiedBy>Marian Solomonean</cp:lastModifiedBy>
  <cp:lastPrinted>2025-11-16T12:23:03Z</cp:lastPrinted>
  <dcterms:created xsi:type="dcterms:W3CDTF">2024-05-27T18:52:28Z</dcterms:created>
  <dcterms:modified xsi:type="dcterms:W3CDTF">2026-02-04T19:15:01Z</dcterms:modified>
</cp:coreProperties>
</file>